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I:\boilerplating\_meta\development\remote_access\"/>
    </mc:Choice>
  </mc:AlternateContent>
  <xr:revisionPtr revIDLastSave="0" documentId="13_ncr:1_{C2F8F30B-158D-43CF-829B-AB9CBDD32302}" xr6:coauthVersionLast="45" xr6:coauthVersionMax="45" xr10:uidLastSave="{00000000-0000-0000-0000-000000000000}"/>
  <bookViews>
    <workbookView xWindow="-120" yWindow="-120" windowWidth="29040" windowHeight="15840" tabRatio="893" activeTab="1" xr2:uid="{00000000-000D-0000-FFFF-FFFF00000000}"/>
  </bookViews>
  <sheets>
    <sheet name="Template" sheetId="39" r:id="rId1"/>
    <sheet name="Business Continuity Plan Review" sheetId="37" r:id="rId2"/>
    <sheet name="Risk Scale" sheetId="38" r:id="rId3"/>
  </sheets>
  <externalReferences>
    <externalReference r:id="rId4"/>
  </externalReferences>
  <definedNames>
    <definedName name="_xlnm._FilterDatabase" localSheetId="1" hidden="1">'Business Continuity Plan Review'!$A$9:$H$53</definedName>
    <definedName name="OLE_LINK1" localSheetId="1">'Business Continuity Plan Review'!#REF!</definedName>
    <definedName name="OLE_LINK10_9">'[1]Human _ Vendor'!#REF!</definedName>
    <definedName name="_xlnm.Print_Area" localSheetId="1">'Business Continuity Plan Review'!$A$1:$H$65</definedName>
    <definedName name="_xlnm.Print_Titles" localSheetId="1">'Business Continuity Plan Review'!$8:$9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 i="37" l="1"/>
  <c r="G15" i="37"/>
  <c r="G14" i="37"/>
  <c r="G42" i="37" l="1"/>
  <c r="G41" i="37"/>
  <c r="G30" i="37"/>
  <c r="G40" i="37" l="1"/>
  <c r="G28" i="37"/>
  <c r="G29" i="37"/>
  <c r="G27" i="37"/>
  <c r="G26" i="37"/>
  <c r="G39" i="37"/>
  <c r="G38" i="37"/>
  <c r="G25" i="37" l="1"/>
  <c r="G43" i="37"/>
  <c r="G19" i="37"/>
  <c r="G18" i="37"/>
  <c r="G17" i="37" l="1"/>
  <c r="G20" i="37"/>
  <c r="G21" i="37"/>
  <c r="G22" i="37"/>
  <c r="G23" i="37"/>
  <c r="G24" i="37"/>
  <c r="G31" i="37"/>
  <c r="G32" i="37"/>
  <c r="G33" i="37"/>
  <c r="G34" i="37"/>
  <c r="G35" i="37"/>
  <c r="G36" i="37"/>
  <c r="G37" i="37"/>
  <c r="G44" i="37"/>
  <c r="G45" i="37"/>
  <c r="G46" i="37"/>
  <c r="G47" i="37"/>
  <c r="G48" i="37"/>
  <c r="G49" i="37"/>
  <c r="G50" i="37"/>
  <c r="G51" i="37"/>
  <c r="G52" i="37"/>
  <c r="G53" i="37"/>
  <c r="A63" i="37" l="1"/>
  <c r="A58" i="37"/>
  <c r="A61" i="37" l="1"/>
  <c r="G13" i="37"/>
  <c r="G12" i="37"/>
  <c r="G10" i="37"/>
  <c r="G11" i="37"/>
  <c r="A57" i="37" l="1"/>
  <c r="A62" i="37"/>
  <c r="A65" i="37"/>
  <c r="A59" i="37" l="1"/>
</calcChain>
</file>

<file path=xl/sharedStrings.xml><?xml version="1.0" encoding="utf-8"?>
<sst xmlns="http://schemas.openxmlformats.org/spreadsheetml/2006/main" count="125" uniqueCount="112">
  <si>
    <t>Finding / Response / Notes</t>
  </si>
  <si>
    <t>Element</t>
  </si>
  <si>
    <t>Not Applicable:
Enter 1</t>
  </si>
  <si>
    <t>Item
#</t>
  </si>
  <si>
    <t>Ranking</t>
  </si>
  <si>
    <t>Starting Point (not to be used literally)</t>
  </si>
  <si>
    <t>Highly Unlikely</t>
  </si>
  <si>
    <t>Is just not going to occur no matter what.</t>
  </si>
  <si>
    <t>Negligible</t>
  </si>
  <si>
    <t>Unlikely to occur.</t>
  </si>
  <si>
    <t>Very low</t>
  </si>
  <si>
    <t>Likely to occur two/three times every five years.</t>
  </si>
  <si>
    <t>Low</t>
  </si>
  <si>
    <t>Likely to occur one every year or less.</t>
  </si>
  <si>
    <t>Medium</t>
  </si>
  <si>
    <t>Likely to occur once every six months or less.</t>
  </si>
  <si>
    <t>High</t>
  </si>
  <si>
    <t>Likely to occur once per month or less.</t>
  </si>
  <si>
    <t>Very high</t>
  </si>
  <si>
    <t>Likely to occur multiple times per month</t>
  </si>
  <si>
    <t>Extreme</t>
  </si>
  <si>
    <t>Likely to occur multiple times per day</t>
  </si>
  <si>
    <t>Impact Severity</t>
  </si>
  <si>
    <t>Insignificant</t>
  </si>
  <si>
    <t>Will have almost no impact if threat is realized and exploits vulnerability.</t>
  </si>
  <si>
    <t>Minor</t>
  </si>
  <si>
    <t>Will have some minor effect on the system.  It will require minimal effort to repair or reconfigure the system.</t>
  </si>
  <si>
    <t>Significant</t>
  </si>
  <si>
    <t>Will result in some tangible harm, albeit negligible and perhaps only noted by a few individuals or agencies.  May cause political embarrassment.  Will require some expenditure of resources to repair.</t>
  </si>
  <si>
    <t>Serious</t>
  </si>
  <si>
    <t>May cause damage to the reputation of system management, and/or notable loss of confidence in the system’s resources or services.  It will require expenditure of significant resources to repair.  May cause considerable system outage, and/or loss of connected customers or business confidence.  May result in compromise or large amount of Government information or services</t>
  </si>
  <si>
    <t>Critical</t>
  </si>
  <si>
    <t>May cause system extended outage or to be permanently closed, causing operations to resume in a Hot Site environment.  May result in complete compromise of Government agencies’ information or services.</t>
  </si>
  <si>
    <t>Risk Ranking</t>
  </si>
  <si>
    <t>Interpretation</t>
  </si>
  <si>
    <t>Moderate</t>
  </si>
  <si>
    <t>Likelihood of Occurrence</t>
  </si>
  <si>
    <t>Summary:</t>
  </si>
  <si>
    <t>Total Issues</t>
  </si>
  <si>
    <t>Total Inherent Risk</t>
  </si>
  <si>
    <t># Issues Not Addressed</t>
  </si>
  <si>
    <t># Issues Addressed</t>
  </si>
  <si>
    <t>Procedure Risk Ranking</t>
  </si>
  <si>
    <t># Issues Not Applicable to Institution</t>
  </si>
  <si>
    <r>
      <t xml:space="preserve">Client Translation: </t>
    </r>
    <r>
      <rPr>
        <b/>
        <sz val="12"/>
        <color rgb="FFFF0000"/>
        <rFont val="Arial"/>
        <family val="2"/>
      </rPr>
      <t>XXX</t>
    </r>
  </si>
  <si>
    <r>
      <t xml:space="preserve">Date of Assessment: </t>
    </r>
    <r>
      <rPr>
        <b/>
        <sz val="10"/>
        <color rgb="FFFF0000"/>
        <rFont val="Arial"/>
        <family val="2"/>
      </rPr>
      <t>XX/YY/ZZZZ</t>
    </r>
  </si>
  <si>
    <r>
      <t xml:space="preserve">Reviewed By: </t>
    </r>
    <r>
      <rPr>
        <b/>
        <sz val="10"/>
        <color rgb="FFFF0000"/>
        <rFont val="Arial"/>
        <family val="2"/>
      </rPr>
      <t>XXX</t>
    </r>
  </si>
  <si>
    <r>
      <t xml:space="preserve">Client Name: </t>
    </r>
    <r>
      <rPr>
        <b/>
        <sz val="10"/>
        <color rgb="FFFF0000"/>
        <rFont val="Arial"/>
        <family val="2"/>
      </rPr>
      <t>XXX</t>
    </r>
  </si>
  <si>
    <r>
      <t xml:space="preserve">Policy Owner: </t>
    </r>
    <r>
      <rPr>
        <b/>
        <sz val="10"/>
        <color rgb="FFFF0000"/>
        <rFont val="Arial"/>
        <family val="2"/>
      </rPr>
      <t>XXX</t>
    </r>
  </si>
  <si>
    <t>Completion</t>
  </si>
  <si>
    <t>Complete: Enter 1</t>
  </si>
  <si>
    <t>Likelihood of Occurrence 
(1-8)</t>
  </si>
  <si>
    <t>Impact
Severity 
(1-5)</t>
  </si>
  <si>
    <t>Response Is</t>
  </si>
  <si>
    <t>Risk
(2-13)</t>
  </si>
  <si>
    <t>Are there documented security standards for endpoints?</t>
  </si>
  <si>
    <t>Automatic updates?</t>
  </si>
  <si>
    <t>It should be disabled.</t>
  </si>
  <si>
    <t>Wireless connections should be configured to use WPA2 shared key encryption.</t>
  </si>
  <si>
    <t>Are captive portals used on the VPN to enforce security settings?</t>
  </si>
  <si>
    <t>Is two factor authentication required for remote access?</t>
  </si>
  <si>
    <t>Are remote access credentials the same as domain credentials?</t>
  </si>
  <si>
    <t>Are firewalls properly patched?</t>
  </si>
  <si>
    <t>Is there a patch management process in place for firewalls?</t>
  </si>
  <si>
    <t>Are VPN servers properly patched?</t>
  </si>
  <si>
    <t>Is there a patch management process in place for servers?</t>
  </si>
  <si>
    <t>Preferably under 24 hours.</t>
  </si>
  <si>
    <t>Is an activity timeout set?</t>
  </si>
  <si>
    <t>Are users locked out after failed attempts?</t>
  </si>
  <si>
    <t>Who authorizes remote access rights?</t>
  </si>
  <si>
    <t>Are users given security awareness training?</t>
  </si>
  <si>
    <t>Who reviews remote access rights? How often? Is there a paper trail?</t>
  </si>
  <si>
    <t>Does the Financial Institution audit endpoints?</t>
  </si>
  <si>
    <t>Has a risk assessment been completed?</t>
  </si>
  <si>
    <t>Are users restricted by day/time?</t>
  </si>
  <si>
    <t>Are geographical restrictions or IP blocking enabled?</t>
  </si>
  <si>
    <t>Are remote access logs monitored, at least daily?</t>
  </si>
  <si>
    <t>Are remote access requests properly documented and authorized?</t>
  </si>
  <si>
    <t>Is there a procedure in place to periodically review users with remote access?</t>
  </si>
  <si>
    <t>Is antivirus installed, updated, and configured properly?</t>
  </si>
  <si>
    <t>15 minutes, password prompted</t>
  </si>
  <si>
    <t>Is it allowed? Is it encrypted?</t>
  </si>
  <si>
    <t>Separate accounts should be configured, no sharing.</t>
  </si>
  <si>
    <t>At least eight characters, mixed cased alphanumeric.</t>
  </si>
  <si>
    <t>Does remote access allow complete access of the internal network?</t>
  </si>
  <si>
    <t>Are the servers regularly scanned for vulnerabilities?</t>
  </si>
  <si>
    <t>Are servers appropriately hardened?</t>
  </si>
  <si>
    <t>Does the Business Continuity Plan address remote access?</t>
  </si>
  <si>
    <t>Has the vendor gone through the appropriate due diligence?</t>
  </si>
  <si>
    <r>
      <rPr>
        <sz val="18"/>
        <color rgb="FF0000CC"/>
        <rFont val="Arial"/>
        <family val="2"/>
      </rPr>
      <t>Template</t>
    </r>
    <r>
      <rPr>
        <sz val="11"/>
        <color theme="1"/>
        <rFont val="Arial"/>
        <family val="2"/>
      </rPr>
      <t xml:space="preserve">
</t>
    </r>
    <r>
      <rPr>
        <b/>
        <sz val="10"/>
        <color theme="1"/>
        <rFont val="Arial"/>
        <family val="2"/>
      </rPr>
      <t>Purpose</t>
    </r>
    <r>
      <rPr>
        <sz val="10"/>
        <color theme="1"/>
        <rFont val="Arial"/>
        <family val="2"/>
      </rPr>
      <t xml:space="preserve">
• This is a “template” Remote Access Checklist to be used as a “starting point” for the sake of helping you develop your own Remote Access Program.  
</t>
    </r>
    <r>
      <rPr>
        <b/>
        <sz val="10"/>
        <color theme="1"/>
        <rFont val="Arial"/>
        <family val="2"/>
      </rPr>
      <t>Copyright / Permission to Use</t>
    </r>
    <r>
      <rPr>
        <sz val="10"/>
        <color theme="1"/>
        <rFont val="Arial"/>
        <family val="2"/>
      </rPr>
      <t xml:space="preserve">
• Permission to use this document is conditional upon you receiving this template directly from an infotex employee, infotex website or e-commerce site, or an </t>
    </r>
    <r>
      <rPr>
        <b/>
        <sz val="10"/>
        <color rgb="FF0000CC"/>
        <rFont val="Arial"/>
        <family val="2"/>
      </rPr>
      <t>i</t>
    </r>
    <r>
      <rPr>
        <b/>
        <sz val="10"/>
        <color theme="1"/>
        <rFont val="Arial"/>
        <family val="2"/>
      </rPr>
      <t>nfo</t>
    </r>
    <r>
      <rPr>
        <b/>
        <sz val="10"/>
        <color rgb="FF0000CC"/>
        <rFont val="Arial"/>
        <family val="2"/>
      </rPr>
      <t>t</t>
    </r>
    <r>
      <rPr>
        <b/>
        <sz val="10"/>
        <color theme="1"/>
        <rFont val="Arial"/>
        <family val="2"/>
      </rPr>
      <t>ex</t>
    </r>
    <r>
      <rPr>
        <sz val="10"/>
        <color theme="1"/>
        <rFont val="Arial"/>
        <family val="2"/>
      </rPr>
      <t xml:space="preserve"> workshop / training presentation.
• By using this template either in its entirety or any portion thereof, you acknowledge that you agree to the terms of use as dictated in the “Transfer of Copyright Agreement” located at copyright.infotex.com.  This agreement establishes that when you customize this template to your specific needs, your organization may have copyright of the customized document.  However, infotex retains copyright to the template.  This agreement also establishes that you will not share this or any other template with third parties other than auditors and examiners.  You may not transfer ownership of the customized documents to any other organization without the express written permission of </t>
    </r>
    <r>
      <rPr>
        <b/>
        <sz val="10"/>
        <color rgb="FF0000CC"/>
        <rFont val="Arial"/>
        <family val="2"/>
      </rPr>
      <t>i</t>
    </r>
    <r>
      <rPr>
        <b/>
        <sz val="10"/>
        <color theme="1"/>
        <rFont val="Arial"/>
        <family val="2"/>
      </rPr>
      <t>nfo</t>
    </r>
    <r>
      <rPr>
        <b/>
        <sz val="10"/>
        <color rgb="FF0000CC"/>
        <rFont val="Arial"/>
        <family val="2"/>
      </rPr>
      <t>t</t>
    </r>
    <r>
      <rPr>
        <b/>
        <sz val="10"/>
        <color theme="1"/>
        <rFont val="Arial"/>
        <family val="2"/>
      </rPr>
      <t>ex</t>
    </r>
    <r>
      <rPr>
        <sz val="10"/>
        <color theme="1"/>
        <rFont val="Arial"/>
        <family val="2"/>
      </rPr>
      <t xml:space="preserve">.
</t>
    </r>
    <r>
      <rPr>
        <b/>
        <sz val="10"/>
        <color theme="1"/>
        <rFont val="Arial"/>
        <family val="2"/>
      </rPr>
      <t>Instructions</t>
    </r>
    <r>
      <rPr>
        <sz val="10"/>
        <color theme="1"/>
        <rFont val="Arial"/>
        <family val="2"/>
      </rPr>
      <t xml:space="preserve">
• Make sure to read through the template carefully as not all situations will pertain to your organization.  However, to assist you in customizing the document to your specific needs, we have attempted to color code areas that will need your special attention.  Color coding is as follows:
          o All areas needing customization and/or consideration are in </t>
    </r>
    <r>
      <rPr>
        <sz val="10"/>
        <color rgb="FFFF0000"/>
        <rFont val="Arial"/>
        <family val="2"/>
      </rPr>
      <t>red</t>
    </r>
    <r>
      <rPr>
        <sz val="10"/>
        <color theme="1"/>
        <rFont val="Arial"/>
        <family val="2"/>
      </rPr>
      <t xml:space="preserve">.    
          o Sections that are in </t>
    </r>
    <r>
      <rPr>
        <sz val="10"/>
        <color rgb="FF964B00"/>
        <rFont val="Arial"/>
        <family val="2"/>
      </rPr>
      <t>brown</t>
    </r>
    <r>
      <rPr>
        <sz val="10"/>
        <color theme="1"/>
        <rFont val="Arial"/>
        <family val="2"/>
      </rPr>
      <t xml:space="preserve"> are optional sections according to our definition of best practices.  These sections may be removed if they do not match your needs.
          o Sections in </t>
    </r>
    <r>
      <rPr>
        <sz val="10"/>
        <color rgb="FF0000CC"/>
        <rFont val="Arial"/>
        <family val="2"/>
      </rPr>
      <t>blue</t>
    </r>
    <r>
      <rPr>
        <sz val="10"/>
        <color theme="1"/>
        <rFont val="Arial"/>
        <family val="2"/>
      </rPr>
      <t xml:space="preserve"> are merely instructions or additional information for knowledge purposes and should be removed.
          o Sections in </t>
    </r>
    <r>
      <rPr>
        <sz val="10"/>
        <color rgb="FF009600"/>
        <rFont val="Arial"/>
        <family val="2"/>
      </rPr>
      <t>green</t>
    </r>
    <r>
      <rPr>
        <sz val="10"/>
        <color theme="1"/>
        <rFont val="Arial"/>
        <family val="2"/>
      </rPr>
      <t xml:space="preserve"> are examples.
• Note that you should confirm that all text has been changed to “black” before considering this template final for your organization.  If there are any sections in any other color than black, then all situations or customization has not been considered.
• This section (Templates) may be removed once the document has been customized, for at that time we turn ownership of the customized document over to you.
Copyright © </t>
    </r>
    <r>
      <rPr>
        <b/>
        <sz val="10"/>
        <color rgb="FF0000CC"/>
        <rFont val="Arial"/>
        <family val="2"/>
      </rPr>
      <t>i</t>
    </r>
    <r>
      <rPr>
        <b/>
        <sz val="10"/>
        <color theme="1"/>
        <rFont val="Arial"/>
        <family val="2"/>
      </rPr>
      <t>nfo</t>
    </r>
    <r>
      <rPr>
        <b/>
        <sz val="10"/>
        <color rgb="FF0000CC"/>
        <rFont val="Arial"/>
        <family val="2"/>
      </rPr>
      <t>t</t>
    </r>
    <r>
      <rPr>
        <b/>
        <sz val="10"/>
        <color theme="1"/>
        <rFont val="Arial"/>
        <family val="2"/>
      </rPr>
      <t>ex</t>
    </r>
    <r>
      <rPr>
        <sz val="10"/>
        <color theme="1"/>
        <rFont val="Arial"/>
        <family val="2"/>
      </rPr>
      <t>, Inc.  All rights reserved.</t>
    </r>
    <r>
      <rPr>
        <sz val="11"/>
        <color theme="1"/>
        <rFont val="Arial"/>
        <family val="2"/>
      </rPr>
      <t xml:space="preserve">
</t>
    </r>
  </si>
  <si>
    <t>Endpoint: Does it address Operating System updates?</t>
  </si>
  <si>
    <t>Endpoint: Does it address updating of third party applications?</t>
  </si>
  <si>
    <t>Endpoint: Does it address antivirus?</t>
  </si>
  <si>
    <t>Endpoint: Does it address storage of passwords in browsers, RDP clients, and VPN clients?</t>
  </si>
  <si>
    <t>Endpoint: Does it address screensaver/lockout of the system?</t>
  </si>
  <si>
    <t>Endpoint: Does it address local storage of documents?</t>
  </si>
  <si>
    <t>Endpoint: If the system is shared, does it address sharing of accounts?</t>
  </si>
  <si>
    <t>Endpoint: Does it address browser cache clearing upon exit?</t>
  </si>
  <si>
    <t>WAP: Does it address updating of wireless access point firmware?</t>
  </si>
  <si>
    <t>Are there documented security standards for wireless access points (WAP)?</t>
  </si>
  <si>
    <t>WAP: Does it address SSID broadcast?</t>
  </si>
  <si>
    <t>WAP: Does it address encryption?</t>
  </si>
  <si>
    <t>WAP: Does it address network key passwords?</t>
  </si>
  <si>
    <t>Are endpoint security standards reviewed and signed by employees?</t>
  </si>
  <si>
    <t>Are endpoint security standards reviewed with employees at least annually?</t>
  </si>
  <si>
    <r>
      <t xml:space="preserve">Checklist: </t>
    </r>
    <r>
      <rPr>
        <b/>
        <sz val="12"/>
        <color rgb="FF0000CC"/>
        <rFont val="Arial"/>
        <family val="2"/>
      </rPr>
      <t>Remote Access</t>
    </r>
  </si>
  <si>
    <t>Is remote access limited to those that have a need?</t>
  </si>
  <si>
    <t>Is there a specific training for remote access users centered on the remote access policy and procedures, and remote access risks?</t>
  </si>
  <si>
    <t>Do remote employees sign a special agreement granting the bank special rights (such as the right to audit remote users' endpoints)?</t>
  </si>
  <si>
    <t>Does the remote access agreement grant the financial institution the right to audit employee endpoints?</t>
  </si>
  <si>
    <t>Is the remote access agreement updated annually and  signed by the employee?</t>
  </si>
  <si>
    <t>Does the remote audit agreement put the employee on notice that the bank monitors all access and could end up monitoring the banks' personal use of systems connected to the bank's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</si>
</sst>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0"/>
      <name val="Arial"/>
    </font>
    <font>
      <sz val="11"/>
      <color theme="1"/>
      <name val="Calibri"/>
      <family val="2"/>
      <scheme val="minor"/>
    </font>
    <font>
      <sz val="8"/>
      <name val="Arial"/>
      <family val="2"/>
    </font>
    <font>
      <b/>
      <sz val="10"/>
      <name val="Arial"/>
      <family val="2"/>
    </font>
    <font>
      <b/>
      <sz val="10"/>
      <color indexed="12"/>
      <name val="Arial"/>
      <family val="2"/>
    </font>
    <font>
      <b/>
      <sz val="12"/>
      <name val="Arial"/>
      <family val="2"/>
    </font>
    <font>
      <sz val="10"/>
      <color indexed="8"/>
      <name val="Arial"/>
      <family val="2"/>
    </font>
    <font>
      <b/>
      <sz val="10"/>
      <color indexed="8"/>
      <name val="Arial"/>
      <family val="2"/>
    </font>
    <font>
      <b/>
      <sz val="10"/>
      <color indexed="9"/>
      <name val="Arial"/>
      <family val="2"/>
    </font>
    <font>
      <sz val="10"/>
      <name val="Arial"/>
      <family val="2"/>
    </font>
    <font>
      <sz val="10"/>
      <color indexed="10"/>
      <name val="Arial"/>
      <family val="2"/>
    </font>
    <font>
      <sz val="11"/>
      <color theme="1"/>
      <name val="Arial"/>
      <family val="2"/>
    </font>
    <font>
      <sz val="18"/>
      <color rgb="FF0000CC"/>
      <name val="Arial"/>
      <family val="2"/>
    </font>
    <font>
      <b/>
      <sz val="10"/>
      <color theme="1"/>
      <name val="Arial"/>
      <family val="2"/>
    </font>
    <font>
      <sz val="10"/>
      <color theme="1"/>
      <name val="Arial"/>
      <family val="2"/>
    </font>
    <font>
      <b/>
      <sz val="10"/>
      <color rgb="FF0000CC"/>
      <name val="Arial"/>
      <family val="2"/>
    </font>
    <font>
      <sz val="10"/>
      <color rgb="FFFF0000"/>
      <name val="Arial"/>
      <family val="2"/>
    </font>
    <font>
      <sz val="10"/>
      <color rgb="FF964B00"/>
      <name val="Arial"/>
      <family val="2"/>
    </font>
    <font>
      <sz val="10"/>
      <color rgb="FF0000CC"/>
      <name val="Arial"/>
      <family val="2"/>
    </font>
    <font>
      <sz val="10"/>
      <color rgb="FF009600"/>
      <name val="Arial"/>
      <family val="2"/>
    </font>
    <font>
      <b/>
      <sz val="12"/>
      <color rgb="FF0000CC"/>
      <name val="Arial"/>
      <family val="2"/>
    </font>
    <font>
      <b/>
      <sz val="12"/>
      <color rgb="FFFF0000"/>
      <name val="Arial"/>
      <family val="2"/>
    </font>
    <font>
      <b/>
      <sz val="10"/>
      <color rgb="FFFF0000"/>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4"/>
        <bgColor indexed="64"/>
      </patternFill>
    </fill>
    <fill>
      <patternFill patternType="solid">
        <fgColor indexed="12"/>
        <bgColor indexed="64"/>
      </patternFill>
    </fill>
    <fill>
      <patternFill patternType="solid">
        <fgColor indexed="13"/>
        <bgColor indexed="64"/>
      </patternFill>
    </fill>
    <fill>
      <patternFill patternType="solid">
        <fgColor indexed="51"/>
        <bgColor indexed="64"/>
      </patternFill>
    </fill>
    <fill>
      <patternFill patternType="solid">
        <fgColor indexed="10"/>
        <bgColor indexed="64"/>
      </patternFill>
    </fill>
    <fill>
      <patternFill patternType="solid">
        <fgColor rgb="FFFFFF99"/>
        <bgColor indexed="64"/>
      </patternFill>
    </fill>
    <fill>
      <patternFill patternType="solid">
        <fgColor theme="0"/>
        <bgColor indexed="64"/>
      </patternFill>
    </fill>
  </fills>
  <borders count="34">
    <border>
      <left/>
      <right/>
      <top/>
      <bottom/>
      <diagonal/>
    </border>
    <border>
      <left style="hair">
        <color indexed="64"/>
      </left>
      <right style="hair">
        <color indexed="64"/>
      </right>
      <top style="hair">
        <color indexed="64"/>
      </top>
      <bottom style="hair">
        <color indexed="64"/>
      </bottom>
      <diagonal/>
    </border>
    <border>
      <left style="thick">
        <color indexed="64"/>
      </left>
      <right style="medium">
        <color indexed="64"/>
      </right>
      <top/>
      <bottom style="medium">
        <color indexed="64"/>
      </bottom>
      <diagonal/>
    </border>
    <border>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9" fillId="0" borderId="0">
      <alignment vertical="top" wrapText="1"/>
    </xf>
  </cellStyleXfs>
  <cellXfs count="83">
    <xf numFmtId="0" fontId="0" fillId="0" borderId="0" xfId="0"/>
    <xf numFmtId="0" fontId="0" fillId="0" borderId="0" xfId="0" applyAlignment="1">
      <alignment vertical="top" wrapText="1"/>
    </xf>
    <xf numFmtId="0" fontId="6" fillId="0" borderId="0" xfId="0" applyFont="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0" xfId="0" applyFont="1" applyAlignment="1">
      <alignment vertical="top" wrapText="1"/>
    </xf>
    <xf numFmtId="0" fontId="6" fillId="3" borderId="1" xfId="0" applyFont="1" applyFill="1" applyBorder="1" applyAlignment="1">
      <alignment vertical="top" wrapText="1"/>
    </xf>
    <xf numFmtId="1" fontId="4" fillId="0" borderId="0" xfId="0" applyNumberFormat="1" applyFont="1" applyAlignment="1">
      <alignment horizontal="center" vertical="top"/>
    </xf>
    <xf numFmtId="0" fontId="9" fillId="0" borderId="2" xfId="0" applyFont="1" applyBorder="1" applyAlignment="1">
      <alignment horizontal="center"/>
    </xf>
    <xf numFmtId="0" fontId="9" fillId="0" borderId="3" xfId="0" applyFont="1" applyBorder="1"/>
    <xf numFmtId="0" fontId="9" fillId="0" borderId="4" xfId="0" applyFont="1" applyBorder="1"/>
    <xf numFmtId="0" fontId="9" fillId="0" borderId="5" xfId="0" applyFont="1" applyBorder="1" applyAlignment="1">
      <alignment horizontal="center"/>
    </xf>
    <xf numFmtId="0" fontId="9" fillId="0" borderId="6" xfId="0" applyFont="1" applyBorder="1"/>
    <xf numFmtId="0" fontId="9" fillId="0" borderId="7" xfId="0" applyFont="1" applyBorder="1"/>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wrapText="1"/>
    </xf>
    <xf numFmtId="0" fontId="9" fillId="0" borderId="5" xfId="0" applyFont="1" applyBorder="1" applyAlignment="1">
      <alignment horizontal="center" vertical="top"/>
    </xf>
    <xf numFmtId="0" fontId="9" fillId="0" borderId="6" xfId="0" applyFont="1" applyBorder="1" applyAlignment="1">
      <alignment horizontal="center" vertical="top"/>
    </xf>
    <xf numFmtId="0" fontId="9" fillId="0" borderId="7" xfId="0" applyFont="1" applyBorder="1" applyAlignment="1">
      <alignment wrapText="1"/>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0" fillId="0" borderId="0" xfId="0" applyAlignment="1">
      <alignment horizontal="center"/>
    </xf>
    <xf numFmtId="0" fontId="9" fillId="0" borderId="11" xfId="0" applyFont="1" applyBorder="1" applyAlignment="1">
      <alignment horizontal="center"/>
    </xf>
    <xf numFmtId="0" fontId="8" fillId="5" borderId="11" xfId="0" applyFont="1" applyFill="1" applyBorder="1" applyAlignment="1">
      <alignment horizontal="center"/>
    </xf>
    <xf numFmtId="0" fontId="9" fillId="0" borderId="12" xfId="0" applyFont="1" applyBorder="1" applyAlignment="1">
      <alignment horizontal="center"/>
    </xf>
    <xf numFmtId="0" fontId="8" fillId="5" borderId="12" xfId="0" applyFont="1" applyFill="1" applyBorder="1" applyAlignment="1">
      <alignment horizontal="center"/>
    </xf>
    <xf numFmtId="0" fontId="9" fillId="0" borderId="13" xfId="0" applyFont="1" applyBorder="1" applyAlignment="1">
      <alignment horizontal="center"/>
    </xf>
    <xf numFmtId="0" fontId="8" fillId="5" borderId="13" xfId="0" applyFont="1" applyFill="1" applyBorder="1" applyAlignment="1">
      <alignment horizontal="center"/>
    </xf>
    <xf numFmtId="0" fontId="9" fillId="0" borderId="14" xfId="0" applyFont="1" applyBorder="1" applyAlignment="1">
      <alignment horizontal="center"/>
    </xf>
    <xf numFmtId="0" fontId="7" fillId="6" borderId="15" xfId="0" applyFont="1" applyFill="1" applyBorder="1" applyAlignment="1">
      <alignment horizontal="center"/>
    </xf>
    <xf numFmtId="0" fontId="9" fillId="0" borderId="16" xfId="0" applyFont="1" applyBorder="1" applyAlignment="1">
      <alignment horizontal="center"/>
    </xf>
    <xf numFmtId="0" fontId="7" fillId="6" borderId="17" xfId="0" applyFont="1" applyFill="1" applyBorder="1" applyAlignment="1">
      <alignment horizontal="center"/>
    </xf>
    <xf numFmtId="0" fontId="9" fillId="0" borderId="18" xfId="0" applyFont="1" applyBorder="1" applyAlignment="1">
      <alignment horizontal="center"/>
    </xf>
    <xf numFmtId="0" fontId="7" fillId="6" borderId="19" xfId="0" applyFont="1" applyFill="1" applyBorder="1" applyAlignment="1">
      <alignment horizontal="center"/>
    </xf>
    <xf numFmtId="0" fontId="7" fillId="7" borderId="15" xfId="0" applyFont="1" applyFill="1" applyBorder="1" applyAlignment="1">
      <alignment horizontal="center"/>
    </xf>
    <xf numFmtId="0" fontId="7" fillId="7" borderId="19" xfId="0" applyFont="1" applyFill="1" applyBorder="1" applyAlignment="1">
      <alignment horizontal="center"/>
    </xf>
    <xf numFmtId="0" fontId="7" fillId="8" borderId="15" xfId="0" applyFont="1" applyFill="1" applyBorder="1" applyAlignment="1">
      <alignment horizontal="center"/>
    </xf>
    <xf numFmtId="0" fontId="7" fillId="8" borderId="19" xfId="0" applyFont="1" applyFill="1" applyBorder="1" applyAlignment="1">
      <alignment horizontal="center"/>
    </xf>
    <xf numFmtId="0" fontId="0" fillId="0" borderId="1" xfId="0" applyBorder="1" applyAlignment="1">
      <alignment horizontal="left" vertical="top" wrapText="1"/>
    </xf>
    <xf numFmtId="0" fontId="10" fillId="0" borderId="1" xfId="0" applyFont="1" applyBorder="1" applyAlignment="1">
      <alignment horizontal="center" vertical="top" wrapText="1"/>
    </xf>
    <xf numFmtId="0" fontId="11" fillId="9" borderId="0" xfId="1" applyFont="1" applyFill="1" applyAlignment="1">
      <alignment vertical="top" wrapText="1"/>
    </xf>
    <xf numFmtId="0" fontId="1" fillId="0" borderId="0" xfId="1"/>
    <xf numFmtId="0" fontId="9" fillId="0" borderId="1" xfId="0" applyFont="1" applyBorder="1" applyAlignment="1">
      <alignment vertical="top" wrapText="1"/>
    </xf>
    <xf numFmtId="0" fontId="6" fillId="0" borderId="20" xfId="0" applyFont="1" applyBorder="1" applyAlignment="1">
      <alignment horizontal="center" vertical="top" wrapText="1"/>
    </xf>
    <xf numFmtId="0" fontId="6" fillId="0" borderId="22" xfId="0" applyFont="1" applyBorder="1" applyAlignment="1">
      <alignment horizontal="center" vertical="top" wrapText="1"/>
    </xf>
    <xf numFmtId="0" fontId="10" fillId="0" borderId="20" xfId="0" applyFont="1" applyBorder="1" applyAlignment="1">
      <alignment horizontal="center" vertical="top" wrapText="1"/>
    </xf>
    <xf numFmtId="0" fontId="6" fillId="0" borderId="25" xfId="0" applyFont="1" applyBorder="1" applyAlignment="1">
      <alignment horizontal="center" vertical="top" wrapText="1"/>
    </xf>
    <xf numFmtId="0" fontId="18" fillId="0" borderId="1" xfId="0" applyFont="1" applyBorder="1" applyAlignment="1">
      <alignment horizontal="left" vertical="top" wrapText="1"/>
    </xf>
    <xf numFmtId="1" fontId="4" fillId="10" borderId="24" xfId="0" applyNumberFormat="1" applyFont="1" applyFill="1" applyBorder="1" applyAlignment="1">
      <alignment horizontal="center" vertical="top" wrapText="1"/>
    </xf>
    <xf numFmtId="0" fontId="6" fillId="0" borderId="26" xfId="0" applyFont="1" applyBorder="1" applyAlignment="1">
      <alignment horizontal="center" vertical="top" wrapText="1"/>
    </xf>
    <xf numFmtId="1" fontId="4" fillId="0" borderId="28" xfId="0" applyNumberFormat="1" applyFont="1" applyBorder="1" applyAlignment="1">
      <alignment horizontal="left" vertical="top"/>
    </xf>
    <xf numFmtId="0" fontId="0" fillId="0" borderId="26" xfId="0" applyBorder="1" applyAlignment="1">
      <alignment vertical="top" wrapText="1"/>
    </xf>
    <xf numFmtId="0" fontId="6" fillId="0" borderId="26" xfId="0" applyFont="1" applyBorder="1" applyAlignment="1">
      <alignment vertical="top" wrapText="1"/>
    </xf>
    <xf numFmtId="0" fontId="6" fillId="0" borderId="29" xfId="0" applyFont="1" applyBorder="1" applyAlignment="1">
      <alignment horizontal="center" vertical="top" wrapText="1"/>
    </xf>
    <xf numFmtId="1" fontId="4" fillId="0" borderId="30" xfId="0" applyNumberFormat="1" applyFont="1" applyBorder="1" applyAlignment="1">
      <alignment horizontal="center" vertical="top"/>
    </xf>
    <xf numFmtId="1" fontId="6" fillId="0" borderId="30" xfId="0" applyNumberFormat="1" applyFont="1" applyBorder="1" applyAlignment="1">
      <alignment horizontal="center" vertical="top" wrapText="1"/>
    </xf>
    <xf numFmtId="164" fontId="6" fillId="0" borderId="30" xfId="0" applyNumberFormat="1" applyFont="1" applyBorder="1" applyAlignment="1">
      <alignment horizontal="center" vertical="top" wrapText="1"/>
    </xf>
    <xf numFmtId="0" fontId="6" fillId="0" borderId="30" xfId="0" applyFont="1" applyBorder="1" applyAlignment="1">
      <alignment horizontal="center" vertical="top" wrapText="1"/>
    </xf>
    <xf numFmtId="165" fontId="6" fillId="0" borderId="31" xfId="0" applyNumberFormat="1" applyFont="1" applyBorder="1" applyAlignment="1">
      <alignment horizontal="center" vertical="top" wrapText="1"/>
    </xf>
    <xf numFmtId="0" fontId="6" fillId="0" borderId="23" xfId="0" applyFont="1" applyBorder="1" applyAlignment="1">
      <alignment horizontal="left" vertical="top" wrapText="1"/>
    </xf>
    <xf numFmtId="0" fontId="6" fillId="0" borderId="23" xfId="0" applyFont="1" applyBorder="1" applyAlignment="1">
      <alignment vertical="top" wrapText="1"/>
    </xf>
    <xf numFmtId="0" fontId="6" fillId="0" borderId="23" xfId="0" applyFont="1" applyBorder="1" applyAlignment="1">
      <alignment horizontal="center" vertical="top" wrapText="1"/>
    </xf>
    <xf numFmtId="0" fontId="6" fillId="0" borderId="32" xfId="0" applyFont="1" applyBorder="1" applyAlignment="1">
      <alignment horizontal="center" vertical="top" wrapText="1"/>
    </xf>
    <xf numFmtId="0" fontId="6" fillId="0" borderId="33" xfId="0" applyFont="1" applyBorder="1" applyAlignment="1">
      <alignment horizontal="center" vertical="top" wrapText="1"/>
    </xf>
    <xf numFmtId="0" fontId="7" fillId="2" borderId="27" xfId="0" applyFont="1" applyFill="1" applyBorder="1" applyAlignment="1">
      <alignment horizontal="center" vertical="center" wrapText="1"/>
    </xf>
    <xf numFmtId="0" fontId="3" fillId="2" borderId="27" xfId="0" applyFont="1" applyFill="1" applyBorder="1" applyAlignment="1">
      <alignment horizontal="center" vertical="center" wrapText="1"/>
    </xf>
    <xf numFmtId="164" fontId="3" fillId="2" borderId="27" xfId="0" applyNumberFormat="1" applyFont="1" applyFill="1" applyBorder="1" applyAlignment="1">
      <alignment horizontal="center" vertical="center" wrapText="1"/>
    </xf>
    <xf numFmtId="0" fontId="3" fillId="2" borderId="27" xfId="0" applyFont="1" applyFill="1" applyBorder="1" applyAlignment="1">
      <alignment horizontal="center" vertical="center"/>
    </xf>
    <xf numFmtId="0" fontId="3" fillId="2" borderId="27" xfId="0" applyFont="1" applyFill="1" applyBorder="1" applyAlignment="1">
      <alignment horizontal="center"/>
    </xf>
    <xf numFmtId="1" fontId="0" fillId="0" borderId="0" xfId="0" applyNumberFormat="1" applyAlignment="1">
      <alignment horizontal="center"/>
    </xf>
    <xf numFmtId="1" fontId="0" fillId="0" borderId="21" xfId="0" applyNumberFormat="1" applyBorder="1" applyAlignment="1">
      <alignment horizontal="center"/>
    </xf>
    <xf numFmtId="0" fontId="5" fillId="0" borderId="0" xfId="0" applyFont="1" applyAlignment="1">
      <alignment horizontal="center"/>
    </xf>
    <xf numFmtId="0" fontId="3" fillId="0" borderId="0" xfId="0" applyFont="1" applyAlignment="1">
      <alignment horizontal="left"/>
    </xf>
    <xf numFmtId="0" fontId="3" fillId="0" borderId="0" xfId="0" applyFont="1" applyAlignment="1">
      <alignment horizontal="center"/>
    </xf>
    <xf numFmtId="2" fontId="3" fillId="0" borderId="0" xfId="0" applyNumberFormat="1" applyFont="1" applyAlignment="1">
      <alignment horizontal="left"/>
    </xf>
    <xf numFmtId="0" fontId="3" fillId="0" borderId="0" xfId="0" applyFont="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EGASUS\Infotex_Drive\Infotex_Drive\clients\f\forum_credit_union\bf_risk_analysis_determination_table_040506%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s"/>
      <sheetName val="Divisions"/>
      <sheetName val="Technical"/>
      <sheetName val="Internet Banking"/>
      <sheetName val="e-Authentication"/>
      <sheetName val="Policy_Procedure"/>
      <sheetName val="Environmental"/>
      <sheetName val="Natural"/>
      <sheetName val="Human _ General"/>
      <sheetName val="Human _ Vendor"/>
      <sheetName val="FACTA"/>
      <sheetName val="from here"/>
      <sheetName val="Account Recovery"/>
      <sheetName val="Accounting"/>
      <sheetName val="Business Services"/>
      <sheetName val="Call Center"/>
      <sheetName val="Consumer Mortgage Lending"/>
      <sheetName val="Facilities Management"/>
      <sheetName val="Forum First"/>
      <sheetName val="Human Resources"/>
      <sheetName val="Internal Audit"/>
      <sheetName val="Marketing"/>
      <sheetName val="Physical Security"/>
      <sheetName val="Retail Delivery"/>
      <sheetName val="Technology Infrastructure"/>
      <sheetName val="to here"/>
      <sheetName val="BSA"/>
      <sheetName val="Look-up"/>
      <sheetName val="BSA Compliance Risk Assessment"/>
      <sheetName val="Product Analysis"/>
      <sheetName val="BSA Inventory"/>
      <sheetName val="AML Compliance Risk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view="pageBreakPreview" zoomScaleNormal="100" zoomScaleSheetLayoutView="100" workbookViewId="0"/>
  </sheetViews>
  <sheetFormatPr defaultColWidth="9.140625" defaultRowHeight="15" x14ac:dyDescent="0.25"/>
  <cols>
    <col min="1" max="1" width="182.85546875" style="48" customWidth="1"/>
    <col min="2" max="16384" width="9.140625" style="48"/>
  </cols>
  <sheetData>
    <row r="1" spans="1:1" ht="360.75" x14ac:dyDescent="0.25">
      <c r="A1" s="47" t="s">
        <v>89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5"/>
  <sheetViews>
    <sheetView tabSelected="1" view="pageBreakPreview" zoomScaleNormal="100" zoomScaleSheetLayoutView="100" workbookViewId="0">
      <pane ySplit="9" topLeftCell="A10" activePane="bottomLeft" state="frozen"/>
      <selection pane="bottomLeft" activeCell="B17" sqref="B17"/>
    </sheetView>
  </sheetViews>
  <sheetFormatPr defaultRowHeight="12.75" x14ac:dyDescent="0.2"/>
  <cols>
    <col min="1" max="1" width="7.140625" style="8" customWidth="1"/>
    <col min="2" max="2" width="45.5703125" style="1" customWidth="1"/>
    <col min="3" max="3" width="45.5703125" style="6" customWidth="1"/>
    <col min="4" max="8" width="11.5703125" style="2" customWidth="1"/>
  </cols>
  <sheetData>
    <row r="1" spans="1:8" ht="15.75" x14ac:dyDescent="0.25">
      <c r="A1" s="78"/>
      <c r="B1" s="78"/>
      <c r="C1" s="78"/>
      <c r="D1" s="78"/>
      <c r="E1" s="78"/>
      <c r="F1" s="78"/>
      <c r="G1" s="78"/>
      <c r="H1" s="78"/>
    </row>
    <row r="2" spans="1:8" ht="15.75" x14ac:dyDescent="0.25">
      <c r="A2" s="78" t="s">
        <v>105</v>
      </c>
      <c r="B2" s="78"/>
      <c r="C2" s="78"/>
      <c r="D2" s="78"/>
      <c r="E2" s="78"/>
      <c r="F2" s="78"/>
      <c r="G2" s="78"/>
      <c r="H2" s="78"/>
    </row>
    <row r="3" spans="1:8" ht="15.75" x14ac:dyDescent="0.25">
      <c r="A3" s="78" t="s">
        <v>44</v>
      </c>
      <c r="B3" s="78"/>
      <c r="C3" s="78"/>
      <c r="D3" s="78"/>
      <c r="E3" s="78"/>
      <c r="F3" s="78"/>
      <c r="G3" s="78"/>
      <c r="H3" s="78"/>
    </row>
    <row r="4" spans="1:8" ht="12" customHeight="1" x14ac:dyDescent="0.2">
      <c r="A4" s="80"/>
      <c r="B4" s="80"/>
      <c r="C4" s="80"/>
      <c r="D4" s="80"/>
      <c r="E4" s="80"/>
      <c r="F4" s="80"/>
      <c r="G4" s="80"/>
      <c r="H4" s="80"/>
    </row>
    <row r="5" spans="1:8" ht="12" customHeight="1" x14ac:dyDescent="0.2">
      <c r="A5" s="81" t="s">
        <v>47</v>
      </c>
      <c r="B5" s="81"/>
      <c r="C5" s="79" t="s">
        <v>45</v>
      </c>
      <c r="D5" s="79"/>
      <c r="E5" s="79"/>
      <c r="F5" s="79"/>
      <c r="G5" s="79"/>
      <c r="H5" s="79"/>
    </row>
    <row r="6" spans="1:8" ht="12" customHeight="1" x14ac:dyDescent="0.2">
      <c r="A6" s="79" t="s">
        <v>48</v>
      </c>
      <c r="B6" s="79"/>
      <c r="C6" s="82" t="s">
        <v>46</v>
      </c>
      <c r="D6" s="82"/>
      <c r="E6" s="82"/>
      <c r="F6" s="82"/>
      <c r="G6" s="82"/>
      <c r="H6" s="82"/>
    </row>
    <row r="7" spans="1:8" ht="12" customHeight="1" x14ac:dyDescent="0.2">
      <c r="A7" s="81"/>
      <c r="B7" s="81"/>
      <c r="C7" s="81"/>
      <c r="D7" s="81"/>
      <c r="E7" s="81"/>
      <c r="F7" s="81"/>
      <c r="G7" s="81"/>
      <c r="H7" s="81"/>
    </row>
    <row r="8" spans="1:8" ht="12" customHeight="1" x14ac:dyDescent="0.2">
      <c r="A8" s="76"/>
      <c r="B8" s="76"/>
      <c r="C8" s="77"/>
      <c r="D8" s="75" t="s">
        <v>53</v>
      </c>
      <c r="E8" s="75"/>
      <c r="F8" s="75"/>
      <c r="G8" s="75"/>
      <c r="H8" s="75"/>
    </row>
    <row r="9" spans="1:8" ht="73.5" customHeight="1" x14ac:dyDescent="0.2">
      <c r="A9" s="73" t="s">
        <v>3</v>
      </c>
      <c r="B9" s="74" t="s">
        <v>1</v>
      </c>
      <c r="C9" s="74" t="s">
        <v>0</v>
      </c>
      <c r="D9" s="71" t="s">
        <v>50</v>
      </c>
      <c r="E9" s="71" t="s">
        <v>51</v>
      </c>
      <c r="F9" s="71" t="s">
        <v>52</v>
      </c>
      <c r="G9" s="71" t="s">
        <v>54</v>
      </c>
      <c r="H9" s="72" t="s">
        <v>2</v>
      </c>
    </row>
    <row r="10" spans="1:8" x14ac:dyDescent="0.2">
      <c r="A10" s="55">
        <v>1</v>
      </c>
      <c r="B10" s="7" t="s">
        <v>106</v>
      </c>
      <c r="C10" s="54"/>
      <c r="D10" s="50"/>
      <c r="E10" s="52">
        <v>7</v>
      </c>
      <c r="F10" s="52">
        <v>5</v>
      </c>
      <c r="G10" s="52">
        <f>SUM(E10:F10)</f>
        <v>12</v>
      </c>
      <c r="H10" s="53"/>
    </row>
    <row r="11" spans="1:8" ht="25.5" x14ac:dyDescent="0.2">
      <c r="A11" s="55">
        <v>2</v>
      </c>
      <c r="B11" s="7" t="s">
        <v>77</v>
      </c>
      <c r="C11" s="54" t="s">
        <v>69</v>
      </c>
      <c r="D11" s="3"/>
      <c r="E11" s="46">
        <v>5</v>
      </c>
      <c r="F11" s="46">
        <v>5</v>
      </c>
      <c r="G11" s="46">
        <f>SUM(E11:F11)</f>
        <v>10</v>
      </c>
      <c r="H11" s="51"/>
    </row>
    <row r="12" spans="1:8" ht="25.5" x14ac:dyDescent="0.2">
      <c r="A12" s="55">
        <v>3</v>
      </c>
      <c r="B12" s="7" t="s">
        <v>78</v>
      </c>
      <c r="C12" s="54" t="s">
        <v>71</v>
      </c>
      <c r="D12" s="3"/>
      <c r="E12" s="46">
        <v>6</v>
      </c>
      <c r="F12" s="46">
        <v>5</v>
      </c>
      <c r="G12" s="46">
        <f>SUM(E12:F12)</f>
        <v>11</v>
      </c>
      <c r="H12" s="51"/>
    </row>
    <row r="13" spans="1:8" x14ac:dyDescent="0.2">
      <c r="A13" s="55">
        <v>4</v>
      </c>
      <c r="B13" s="7" t="s">
        <v>70</v>
      </c>
      <c r="C13" s="54"/>
      <c r="D13" s="3"/>
      <c r="E13" s="46">
        <v>6</v>
      </c>
      <c r="F13" s="46">
        <v>5</v>
      </c>
      <c r="G13" s="46">
        <f>SUM(E13:F13)</f>
        <v>11</v>
      </c>
      <c r="H13" s="51"/>
    </row>
    <row r="14" spans="1:8" ht="38.25" x14ac:dyDescent="0.2">
      <c r="A14" s="55">
        <v>5</v>
      </c>
      <c r="B14" s="7" t="s">
        <v>107</v>
      </c>
      <c r="C14" s="54"/>
      <c r="D14" s="3"/>
      <c r="E14" s="46">
        <v>8</v>
      </c>
      <c r="F14" s="46">
        <v>5</v>
      </c>
      <c r="G14" s="46">
        <f>SUM(E14:F14)</f>
        <v>13</v>
      </c>
      <c r="H14" s="51"/>
    </row>
    <row r="15" spans="1:8" ht="38.25" x14ac:dyDescent="0.2">
      <c r="A15" s="55">
        <v>6</v>
      </c>
      <c r="B15" s="7" t="s">
        <v>108</v>
      </c>
      <c r="C15" s="54"/>
      <c r="D15" s="3"/>
      <c r="E15" s="46">
        <v>7</v>
      </c>
      <c r="F15" s="46">
        <v>3</v>
      </c>
      <c r="G15" s="46">
        <f>SUM(E15:F15)</f>
        <v>10</v>
      </c>
      <c r="H15" s="51"/>
    </row>
    <row r="16" spans="1:8" ht="51" x14ac:dyDescent="0.2">
      <c r="A16" s="55">
        <v>7</v>
      </c>
      <c r="B16" s="7" t="s">
        <v>111</v>
      </c>
      <c r="C16" s="54"/>
      <c r="D16" s="3"/>
      <c r="E16" s="46">
        <v>7</v>
      </c>
      <c r="F16" s="46">
        <v>3</v>
      </c>
      <c r="G16" s="46">
        <f>SUM(E16:F16)</f>
        <v>10</v>
      </c>
      <c r="H16" s="51"/>
    </row>
    <row r="17" spans="1:8" ht="25.5" x14ac:dyDescent="0.2">
      <c r="A17" s="55">
        <v>8</v>
      </c>
      <c r="B17" s="7" t="s">
        <v>55</v>
      </c>
      <c r="C17" s="54"/>
      <c r="D17" s="3"/>
      <c r="E17" s="46">
        <v>7</v>
      </c>
      <c r="F17" s="46">
        <v>5</v>
      </c>
      <c r="G17" s="46">
        <f>SUM(E17:F17)</f>
        <v>12</v>
      </c>
      <c r="H17" s="51"/>
    </row>
    <row r="18" spans="1:8" ht="25.5" x14ac:dyDescent="0.2">
      <c r="A18" s="55">
        <v>9</v>
      </c>
      <c r="B18" s="7" t="s">
        <v>90</v>
      </c>
      <c r="C18" s="54" t="s">
        <v>56</v>
      </c>
      <c r="D18" s="3"/>
      <c r="E18" s="46">
        <v>7</v>
      </c>
      <c r="F18" s="46">
        <v>5</v>
      </c>
      <c r="G18" s="52">
        <f>SUM(E18:F18)</f>
        <v>12</v>
      </c>
      <c r="H18" s="51"/>
    </row>
    <row r="19" spans="1:8" ht="25.5" x14ac:dyDescent="0.2">
      <c r="A19" s="55">
        <v>10</v>
      </c>
      <c r="B19" s="7" t="s">
        <v>91</v>
      </c>
      <c r="C19" s="54"/>
      <c r="D19" s="3"/>
      <c r="E19" s="46">
        <v>5</v>
      </c>
      <c r="F19" s="46">
        <v>5</v>
      </c>
      <c r="G19" s="52">
        <f>SUM(E19:F19)</f>
        <v>10</v>
      </c>
      <c r="H19" s="51"/>
    </row>
    <row r="20" spans="1:8" ht="25.5" x14ac:dyDescent="0.2">
      <c r="A20" s="55">
        <v>11</v>
      </c>
      <c r="B20" s="7" t="s">
        <v>92</v>
      </c>
      <c r="C20" s="54" t="s">
        <v>79</v>
      </c>
      <c r="D20" s="3"/>
      <c r="E20" s="46">
        <v>7</v>
      </c>
      <c r="F20" s="46">
        <v>5</v>
      </c>
      <c r="G20" s="52">
        <f>SUM(E20:F20)</f>
        <v>12</v>
      </c>
      <c r="H20" s="51"/>
    </row>
    <row r="21" spans="1:8" ht="25.5" x14ac:dyDescent="0.2">
      <c r="A21" s="55">
        <v>12</v>
      </c>
      <c r="B21" s="7" t="s">
        <v>93</v>
      </c>
      <c r="C21" s="54"/>
      <c r="D21" s="3"/>
      <c r="E21" s="46">
        <v>6</v>
      </c>
      <c r="F21" s="46">
        <v>5</v>
      </c>
      <c r="G21" s="46">
        <f>SUM(E21:F21)</f>
        <v>11</v>
      </c>
      <c r="H21" s="51"/>
    </row>
    <row r="22" spans="1:8" ht="25.5" x14ac:dyDescent="0.2">
      <c r="A22" s="55">
        <v>13</v>
      </c>
      <c r="B22" s="7" t="s">
        <v>94</v>
      </c>
      <c r="C22" s="54" t="s">
        <v>80</v>
      </c>
      <c r="D22" s="3"/>
      <c r="E22" s="46">
        <v>6</v>
      </c>
      <c r="F22" s="46">
        <v>5</v>
      </c>
      <c r="G22" s="46">
        <f>SUM(E22:F22)</f>
        <v>11</v>
      </c>
      <c r="H22" s="51"/>
    </row>
    <row r="23" spans="1:8" ht="25.5" x14ac:dyDescent="0.2">
      <c r="A23" s="55">
        <v>14</v>
      </c>
      <c r="B23" s="7" t="s">
        <v>95</v>
      </c>
      <c r="C23" s="54" t="s">
        <v>81</v>
      </c>
      <c r="D23" s="3"/>
      <c r="E23" s="46">
        <v>6</v>
      </c>
      <c r="F23" s="46">
        <v>4</v>
      </c>
      <c r="G23" s="46">
        <f>SUM(E23:F23)</f>
        <v>10</v>
      </c>
      <c r="H23" s="51"/>
    </row>
    <row r="24" spans="1:8" ht="25.5" x14ac:dyDescent="0.2">
      <c r="A24" s="55">
        <v>15</v>
      </c>
      <c r="B24" s="7" t="s">
        <v>96</v>
      </c>
      <c r="C24" s="54" t="s">
        <v>82</v>
      </c>
      <c r="D24" s="3"/>
      <c r="E24" s="46">
        <v>6</v>
      </c>
      <c r="F24" s="46">
        <v>4</v>
      </c>
      <c r="G24" s="52">
        <f>SUM(E24:F24)</f>
        <v>10</v>
      </c>
      <c r="H24" s="51"/>
    </row>
    <row r="25" spans="1:8" ht="25.5" x14ac:dyDescent="0.2">
      <c r="A25" s="55">
        <v>16</v>
      </c>
      <c r="B25" s="7" t="s">
        <v>97</v>
      </c>
      <c r="C25" s="54"/>
      <c r="D25" s="3"/>
      <c r="E25" s="46">
        <v>5</v>
      </c>
      <c r="F25" s="46">
        <v>5</v>
      </c>
      <c r="G25" s="52">
        <f>SUM(E25:F25)</f>
        <v>10</v>
      </c>
      <c r="H25" s="51"/>
    </row>
    <row r="26" spans="1:8" ht="25.5" x14ac:dyDescent="0.2">
      <c r="A26" s="55">
        <v>17</v>
      </c>
      <c r="B26" s="7" t="s">
        <v>103</v>
      </c>
      <c r="C26" s="54"/>
      <c r="D26" s="3"/>
      <c r="E26" s="46">
        <v>6</v>
      </c>
      <c r="F26" s="46">
        <v>3</v>
      </c>
      <c r="G26" s="52">
        <f>SUM(E26:F26)</f>
        <v>9</v>
      </c>
      <c r="H26" s="51"/>
    </row>
    <row r="27" spans="1:8" ht="25.5" x14ac:dyDescent="0.2">
      <c r="A27" s="55">
        <v>18</v>
      </c>
      <c r="B27" s="7" t="s">
        <v>104</v>
      </c>
      <c r="C27" s="54"/>
      <c r="D27" s="3"/>
      <c r="E27" s="46">
        <v>5</v>
      </c>
      <c r="F27" s="46">
        <v>5</v>
      </c>
      <c r="G27" s="52">
        <f>SUM(E27:F27)</f>
        <v>10</v>
      </c>
      <c r="H27" s="51"/>
    </row>
    <row r="28" spans="1:8" x14ac:dyDescent="0.2">
      <c r="A28" s="55">
        <v>19</v>
      </c>
      <c r="B28" s="7" t="s">
        <v>72</v>
      </c>
      <c r="C28" s="54"/>
      <c r="D28" s="3"/>
      <c r="E28" s="46">
        <v>6</v>
      </c>
      <c r="F28" s="46">
        <v>5</v>
      </c>
      <c r="G28" s="52">
        <f>SUM(E28:F28)</f>
        <v>11</v>
      </c>
      <c r="H28" s="51"/>
    </row>
    <row r="29" spans="1:8" ht="38.25" x14ac:dyDescent="0.2">
      <c r="A29" s="55">
        <v>20</v>
      </c>
      <c r="B29" s="7" t="s">
        <v>109</v>
      </c>
      <c r="C29" s="54"/>
      <c r="D29" s="3"/>
      <c r="E29" s="46">
        <v>6</v>
      </c>
      <c r="F29" s="46">
        <v>5</v>
      </c>
      <c r="G29" s="52">
        <f>SUM(E29:F29)</f>
        <v>11</v>
      </c>
      <c r="H29" s="51"/>
    </row>
    <row r="30" spans="1:8" ht="25.5" x14ac:dyDescent="0.2">
      <c r="A30" s="55">
        <v>21</v>
      </c>
      <c r="B30" s="7" t="s">
        <v>110</v>
      </c>
      <c r="C30" s="54"/>
      <c r="D30" s="3"/>
      <c r="E30" s="46">
        <v>6</v>
      </c>
      <c r="F30" s="46">
        <v>3</v>
      </c>
      <c r="G30" s="52">
        <f>SUM(E30:F30)</f>
        <v>9</v>
      </c>
      <c r="H30" s="51"/>
    </row>
    <row r="31" spans="1:8" ht="25.5" x14ac:dyDescent="0.2">
      <c r="A31" s="55">
        <v>22</v>
      </c>
      <c r="B31" s="7" t="s">
        <v>99</v>
      </c>
      <c r="C31" s="54"/>
      <c r="D31" s="3"/>
      <c r="E31" s="46">
        <v>5</v>
      </c>
      <c r="F31" s="46">
        <v>5</v>
      </c>
      <c r="G31" s="46">
        <f>SUM(E31:F31)</f>
        <v>10</v>
      </c>
      <c r="H31" s="51"/>
    </row>
    <row r="32" spans="1:8" ht="25.5" x14ac:dyDescent="0.2">
      <c r="A32" s="55">
        <v>23</v>
      </c>
      <c r="B32" s="7" t="s">
        <v>98</v>
      </c>
      <c r="C32" s="54"/>
      <c r="D32" s="3"/>
      <c r="E32" s="46">
        <v>5</v>
      </c>
      <c r="F32" s="46">
        <v>5</v>
      </c>
      <c r="G32" s="46">
        <f>SUM(E32:F32)</f>
        <v>10</v>
      </c>
      <c r="H32" s="51"/>
    </row>
    <row r="33" spans="1:8" x14ac:dyDescent="0.2">
      <c r="A33" s="55">
        <v>24</v>
      </c>
      <c r="B33" s="7" t="s">
        <v>100</v>
      </c>
      <c r="C33" s="54" t="s">
        <v>57</v>
      </c>
      <c r="D33" s="3"/>
      <c r="E33" s="46">
        <v>5</v>
      </c>
      <c r="F33" s="46">
        <v>5</v>
      </c>
      <c r="G33" s="46">
        <f>SUM(E33:F33)</f>
        <v>10</v>
      </c>
      <c r="H33" s="51"/>
    </row>
    <row r="34" spans="1:8" ht="25.5" x14ac:dyDescent="0.2">
      <c r="A34" s="55">
        <v>25</v>
      </c>
      <c r="B34" s="7" t="s">
        <v>101</v>
      </c>
      <c r="C34" s="54" t="s">
        <v>58</v>
      </c>
      <c r="D34" s="3"/>
      <c r="E34" s="46">
        <v>5</v>
      </c>
      <c r="F34" s="46">
        <v>5</v>
      </c>
      <c r="G34" s="52">
        <f>SUM(E34:F34)</f>
        <v>10</v>
      </c>
      <c r="H34" s="51"/>
    </row>
    <row r="35" spans="1:8" ht="25.5" x14ac:dyDescent="0.2">
      <c r="A35" s="55">
        <v>26</v>
      </c>
      <c r="B35" s="7" t="s">
        <v>102</v>
      </c>
      <c r="C35" s="54" t="s">
        <v>83</v>
      </c>
      <c r="D35" s="3"/>
      <c r="E35" s="46">
        <v>6</v>
      </c>
      <c r="F35" s="46">
        <v>4</v>
      </c>
      <c r="G35" s="46">
        <f>SUM(E35:F35)</f>
        <v>10</v>
      </c>
      <c r="H35" s="51"/>
    </row>
    <row r="36" spans="1:8" ht="25.5" x14ac:dyDescent="0.2">
      <c r="A36" s="55">
        <v>27</v>
      </c>
      <c r="B36" s="7" t="s">
        <v>59</v>
      </c>
      <c r="C36" s="54"/>
      <c r="D36" s="3"/>
      <c r="E36" s="46">
        <v>5</v>
      </c>
      <c r="F36" s="46">
        <v>4</v>
      </c>
      <c r="G36" s="46">
        <f>SUM(E36:F36)</f>
        <v>9</v>
      </c>
      <c r="H36" s="51"/>
    </row>
    <row r="37" spans="1:8" ht="25.5" x14ac:dyDescent="0.2">
      <c r="A37" s="55">
        <v>28</v>
      </c>
      <c r="B37" s="7" t="s">
        <v>60</v>
      </c>
      <c r="C37" s="54"/>
      <c r="D37" s="3"/>
      <c r="E37" s="46">
        <v>8</v>
      </c>
      <c r="F37" s="46">
        <v>5</v>
      </c>
      <c r="G37" s="46">
        <f>SUM(E37:F37)</f>
        <v>13</v>
      </c>
      <c r="H37" s="51"/>
    </row>
    <row r="38" spans="1:8" x14ac:dyDescent="0.2">
      <c r="A38" s="55">
        <v>29</v>
      </c>
      <c r="B38" s="7" t="s">
        <v>67</v>
      </c>
      <c r="C38" s="54" t="s">
        <v>66</v>
      </c>
      <c r="D38" s="3"/>
      <c r="E38" s="46">
        <v>4</v>
      </c>
      <c r="F38" s="46">
        <v>5</v>
      </c>
      <c r="G38" s="52">
        <f>SUM(E38:F38)</f>
        <v>9</v>
      </c>
      <c r="H38" s="51"/>
    </row>
    <row r="39" spans="1:8" x14ac:dyDescent="0.2">
      <c r="A39" s="55">
        <v>30</v>
      </c>
      <c r="B39" s="7" t="s">
        <v>68</v>
      </c>
      <c r="C39" s="54"/>
      <c r="D39" s="3"/>
      <c r="E39" s="46">
        <v>5</v>
      </c>
      <c r="F39" s="46">
        <v>5</v>
      </c>
      <c r="G39" s="52">
        <f>SUM(E39:F39)</f>
        <v>10</v>
      </c>
      <c r="H39" s="51"/>
    </row>
    <row r="40" spans="1:8" x14ac:dyDescent="0.2">
      <c r="A40" s="55">
        <v>31</v>
      </c>
      <c r="B40" s="7" t="s">
        <v>74</v>
      </c>
      <c r="C40" s="54"/>
      <c r="D40" s="3"/>
      <c r="E40" s="46">
        <v>3</v>
      </c>
      <c r="F40" s="46">
        <v>4</v>
      </c>
      <c r="G40" s="52">
        <f>SUM(E40:F40)</f>
        <v>7</v>
      </c>
      <c r="H40" s="51"/>
    </row>
    <row r="41" spans="1:8" x14ac:dyDescent="0.2">
      <c r="A41" s="55">
        <v>32</v>
      </c>
      <c r="B41" s="7" t="s">
        <v>75</v>
      </c>
      <c r="C41" s="54"/>
      <c r="D41" s="3"/>
      <c r="E41" s="46">
        <v>4</v>
      </c>
      <c r="F41" s="46">
        <v>5</v>
      </c>
      <c r="G41" s="52">
        <f>SUM(E41:F41)</f>
        <v>9</v>
      </c>
      <c r="H41" s="51"/>
    </row>
    <row r="42" spans="1:8" ht="25.5" x14ac:dyDescent="0.2">
      <c r="A42" s="55">
        <v>33</v>
      </c>
      <c r="B42" s="7" t="s">
        <v>84</v>
      </c>
      <c r="C42" s="54"/>
      <c r="D42" s="3"/>
      <c r="E42" s="46">
        <v>4</v>
      </c>
      <c r="F42" s="46">
        <v>5</v>
      </c>
      <c r="G42" s="52">
        <f>SUM(E42:F42)</f>
        <v>9</v>
      </c>
      <c r="H42" s="51"/>
    </row>
    <row r="43" spans="1:8" ht="25.5" x14ac:dyDescent="0.2">
      <c r="A43" s="55">
        <v>34</v>
      </c>
      <c r="B43" s="7" t="s">
        <v>61</v>
      </c>
      <c r="C43" s="54"/>
      <c r="D43" s="3"/>
      <c r="E43" s="46">
        <v>5</v>
      </c>
      <c r="F43" s="46">
        <v>5</v>
      </c>
      <c r="G43" s="52">
        <f>SUM(E43:F43)</f>
        <v>10</v>
      </c>
      <c r="H43" s="51"/>
    </row>
    <row r="44" spans="1:8" x14ac:dyDescent="0.2">
      <c r="A44" s="55">
        <v>35</v>
      </c>
      <c r="B44" s="7" t="s">
        <v>62</v>
      </c>
      <c r="C44" s="54"/>
      <c r="D44" s="3"/>
      <c r="E44" s="46">
        <v>7</v>
      </c>
      <c r="F44" s="46">
        <v>5</v>
      </c>
      <c r="G44" s="52">
        <f>SUM(E44:F44)</f>
        <v>12</v>
      </c>
      <c r="H44" s="51"/>
    </row>
    <row r="45" spans="1:8" ht="25.5" x14ac:dyDescent="0.2">
      <c r="A45" s="55">
        <v>36</v>
      </c>
      <c r="B45" s="7" t="s">
        <v>63</v>
      </c>
      <c r="C45" s="54"/>
      <c r="D45" s="3"/>
      <c r="E45" s="46">
        <v>6</v>
      </c>
      <c r="F45" s="46">
        <v>5</v>
      </c>
      <c r="G45" s="46">
        <f>SUM(E45:F45)</f>
        <v>11</v>
      </c>
      <c r="H45" s="51"/>
    </row>
    <row r="46" spans="1:8" x14ac:dyDescent="0.2">
      <c r="A46" s="55">
        <v>37</v>
      </c>
      <c r="B46" s="7" t="s">
        <v>64</v>
      </c>
      <c r="C46" s="54"/>
      <c r="D46" s="3"/>
      <c r="E46" s="46">
        <v>7</v>
      </c>
      <c r="F46" s="46">
        <v>5</v>
      </c>
      <c r="G46" s="46">
        <f>SUM(E46:F46)</f>
        <v>12</v>
      </c>
      <c r="H46" s="51"/>
    </row>
    <row r="47" spans="1:8" ht="25.5" x14ac:dyDescent="0.2">
      <c r="A47" s="55">
        <v>38</v>
      </c>
      <c r="B47" s="7" t="s">
        <v>65</v>
      </c>
      <c r="C47" s="54"/>
      <c r="D47" s="3"/>
      <c r="E47" s="46">
        <v>5</v>
      </c>
      <c r="F47" s="46">
        <v>5</v>
      </c>
      <c r="G47" s="46">
        <f>SUM(E47:F47)</f>
        <v>10</v>
      </c>
      <c r="H47" s="51"/>
    </row>
    <row r="48" spans="1:8" x14ac:dyDescent="0.2">
      <c r="A48" s="55">
        <v>39</v>
      </c>
      <c r="B48" s="7" t="s">
        <v>85</v>
      </c>
      <c r="C48" s="54"/>
      <c r="D48" s="3"/>
      <c r="E48" s="46">
        <v>5</v>
      </c>
      <c r="F48" s="46">
        <v>5</v>
      </c>
      <c r="G48" s="52">
        <f>SUM(E48:F48)</f>
        <v>10</v>
      </c>
      <c r="H48" s="51"/>
    </row>
    <row r="49" spans="1:8" x14ac:dyDescent="0.2">
      <c r="A49" s="55">
        <v>40</v>
      </c>
      <c r="B49" s="7" t="s">
        <v>86</v>
      </c>
      <c r="C49" s="54"/>
      <c r="D49" s="3"/>
      <c r="E49" s="46">
        <v>5</v>
      </c>
      <c r="F49" s="46">
        <v>5</v>
      </c>
      <c r="G49" s="46">
        <f>SUM(E49:F49)</f>
        <v>10</v>
      </c>
      <c r="H49" s="51"/>
    </row>
    <row r="50" spans="1:8" ht="25.5" x14ac:dyDescent="0.2">
      <c r="A50" s="55">
        <v>41</v>
      </c>
      <c r="B50" s="7" t="s">
        <v>87</v>
      </c>
      <c r="C50" s="54"/>
      <c r="D50" s="3"/>
      <c r="E50" s="46">
        <v>5</v>
      </c>
      <c r="F50" s="46">
        <v>3</v>
      </c>
      <c r="G50" s="46">
        <f>SUM(E50:F50)</f>
        <v>8</v>
      </c>
      <c r="H50" s="51"/>
    </row>
    <row r="51" spans="1:8" x14ac:dyDescent="0.2">
      <c r="A51" s="55">
        <v>42</v>
      </c>
      <c r="B51" s="7" t="s">
        <v>73</v>
      </c>
      <c r="C51" s="54"/>
      <c r="D51" s="3"/>
      <c r="E51" s="46">
        <v>7</v>
      </c>
      <c r="F51" s="46">
        <v>5</v>
      </c>
      <c r="G51" s="46">
        <f>SUM(E51:F51)</f>
        <v>12</v>
      </c>
      <c r="H51" s="51"/>
    </row>
    <row r="52" spans="1:8" ht="25.5" x14ac:dyDescent="0.2">
      <c r="A52" s="55">
        <v>43</v>
      </c>
      <c r="B52" s="7" t="s">
        <v>88</v>
      </c>
      <c r="C52" s="54"/>
      <c r="D52" s="3"/>
      <c r="E52" s="46">
        <v>5</v>
      </c>
      <c r="F52" s="46">
        <v>3</v>
      </c>
      <c r="G52" s="52">
        <f>SUM(E52:F52)</f>
        <v>8</v>
      </c>
      <c r="H52" s="51"/>
    </row>
    <row r="53" spans="1:8" x14ac:dyDescent="0.2">
      <c r="A53" s="55">
        <v>44</v>
      </c>
      <c r="B53" s="7" t="s">
        <v>76</v>
      </c>
      <c r="C53" s="54"/>
      <c r="D53" s="3"/>
      <c r="E53" s="46">
        <v>7</v>
      </c>
      <c r="F53" s="46">
        <v>5</v>
      </c>
      <c r="G53" s="46">
        <f>SUM(E53:F53)</f>
        <v>12</v>
      </c>
      <c r="H53" s="51"/>
    </row>
    <row r="54" spans="1:8" x14ac:dyDescent="0.2">
      <c r="A54" s="70"/>
      <c r="B54" s="70"/>
      <c r="C54" s="70"/>
      <c r="D54" s="70"/>
      <c r="E54" s="70"/>
      <c r="F54" s="70"/>
      <c r="G54" s="70"/>
      <c r="H54" s="70"/>
    </row>
    <row r="55" spans="1:8" x14ac:dyDescent="0.2">
      <c r="A55" s="57" t="s">
        <v>37</v>
      </c>
      <c r="B55" s="58"/>
      <c r="C55" s="59"/>
      <c r="D55" s="56"/>
      <c r="E55" s="56"/>
      <c r="F55" s="56"/>
      <c r="G55" s="56"/>
      <c r="H55" s="60"/>
    </row>
    <row r="56" spans="1:8" x14ac:dyDescent="0.2">
      <c r="A56" s="61"/>
      <c r="B56" s="49"/>
      <c r="C56" s="5"/>
      <c r="D56" s="3"/>
      <c r="E56" s="3"/>
      <c r="F56" s="3"/>
      <c r="G56" s="3"/>
      <c r="H56" s="51"/>
    </row>
    <row r="57" spans="1:8" x14ac:dyDescent="0.2">
      <c r="A57" s="62">
        <f>SUM(G10:G53)</f>
        <v>456</v>
      </c>
      <c r="B57" s="45" t="s">
        <v>39</v>
      </c>
      <c r="C57" s="5"/>
      <c r="D57" s="3"/>
      <c r="E57" s="3"/>
      <c r="F57" s="3"/>
      <c r="G57" s="3"/>
      <c r="H57" s="51"/>
    </row>
    <row r="58" spans="1:8" x14ac:dyDescent="0.2">
      <c r="A58" s="62">
        <f>COUNT(A10:A53)</f>
        <v>44</v>
      </c>
      <c r="B58" s="4" t="s">
        <v>38</v>
      </c>
      <c r="C58" s="5"/>
      <c r="D58" s="3"/>
      <c r="E58" s="3"/>
      <c r="F58" s="3"/>
      <c r="G58" s="3"/>
      <c r="H58" s="51"/>
    </row>
    <row r="59" spans="1:8" x14ac:dyDescent="0.2">
      <c r="A59" s="63">
        <f>A57/A62</f>
        <v>10.363636363636363</v>
      </c>
      <c r="B59" s="4" t="s">
        <v>42</v>
      </c>
      <c r="C59" s="5"/>
      <c r="D59" s="3"/>
      <c r="E59" s="3"/>
      <c r="F59" s="3"/>
      <c r="G59" s="3"/>
      <c r="H59" s="51"/>
    </row>
    <row r="60" spans="1:8" x14ac:dyDescent="0.2">
      <c r="A60" s="62"/>
      <c r="B60" s="4"/>
      <c r="C60" s="5"/>
      <c r="D60" s="3"/>
      <c r="E60" s="3"/>
      <c r="F60" s="3"/>
      <c r="G60" s="3"/>
      <c r="H60" s="51"/>
    </row>
    <row r="61" spans="1:8" x14ac:dyDescent="0.2">
      <c r="A61" s="64">
        <f>COUNT(D10:D53)</f>
        <v>0</v>
      </c>
      <c r="B61" s="4" t="s">
        <v>41</v>
      </c>
      <c r="C61" s="5"/>
      <c r="D61" s="3"/>
      <c r="E61" s="3"/>
      <c r="F61" s="3"/>
      <c r="G61" s="3"/>
      <c r="H61" s="51"/>
    </row>
    <row r="62" spans="1:8" x14ac:dyDescent="0.2">
      <c r="A62" s="64">
        <f>A58-A61-A63</f>
        <v>44</v>
      </c>
      <c r="B62" s="4" t="s">
        <v>40</v>
      </c>
      <c r="C62" s="5"/>
      <c r="D62" s="3"/>
      <c r="E62" s="3"/>
      <c r="F62" s="3"/>
      <c r="G62" s="3"/>
      <c r="H62" s="51"/>
    </row>
    <row r="63" spans="1:8" x14ac:dyDescent="0.2">
      <c r="A63" s="64">
        <f>COUNT(H10:H53)</f>
        <v>0</v>
      </c>
      <c r="B63" s="4" t="s">
        <v>43</v>
      </c>
      <c r="C63" s="5"/>
      <c r="D63" s="3"/>
      <c r="E63" s="3"/>
      <c r="F63" s="3"/>
      <c r="G63" s="3"/>
      <c r="H63" s="51"/>
    </row>
    <row r="64" spans="1:8" x14ac:dyDescent="0.2">
      <c r="A64" s="64"/>
      <c r="B64" s="4"/>
      <c r="C64" s="5"/>
      <c r="D64" s="3"/>
      <c r="E64" s="3"/>
      <c r="F64" s="3"/>
      <c r="G64" s="3"/>
      <c r="H64" s="51"/>
    </row>
    <row r="65" spans="1:8" x14ac:dyDescent="0.2">
      <c r="A65" s="65">
        <f>+A61/A58</f>
        <v>0</v>
      </c>
      <c r="B65" s="66" t="s">
        <v>49</v>
      </c>
      <c r="C65" s="67"/>
      <c r="D65" s="68"/>
      <c r="E65" s="68"/>
      <c r="F65" s="68"/>
      <c r="G65" s="68"/>
      <c r="H65" s="69"/>
    </row>
  </sheetData>
  <autoFilter ref="A9:H53" xr:uid="{10A16DB7-CADF-4F99-9DAC-22C25A010F23}">
    <sortState xmlns:xlrd2="http://schemas.microsoft.com/office/spreadsheetml/2017/richdata2" ref="A10:H53">
      <sortCondition ref="A9:A53"/>
    </sortState>
  </autoFilter>
  <mergeCells count="11">
    <mergeCell ref="D8:H8"/>
    <mergeCell ref="A8:C8"/>
    <mergeCell ref="A2:H2"/>
    <mergeCell ref="A1:H1"/>
    <mergeCell ref="C5:H5"/>
    <mergeCell ref="A4:H4"/>
    <mergeCell ref="A3:H3"/>
    <mergeCell ref="A7:H7"/>
    <mergeCell ref="A5:B5"/>
    <mergeCell ref="C6:H6"/>
    <mergeCell ref="A6:B6"/>
  </mergeCells>
  <phoneticPr fontId="2" type="noConversion"/>
  <printOptions horizontalCentered="1"/>
  <pageMargins left="0.3" right="0.3" top="0.5" bottom="0.75" header="0.5" footer="0.5"/>
  <pageSetup scale="8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view="pageBreakPreview" zoomScaleNormal="100" zoomScaleSheetLayoutView="100" workbookViewId="0">
      <selection activeCell="B6" sqref="B6"/>
    </sheetView>
  </sheetViews>
  <sheetFormatPr defaultRowHeight="12.75" x14ac:dyDescent="0.2"/>
  <cols>
    <col min="1" max="1" width="8.42578125" bestFit="1" customWidth="1"/>
    <col min="2" max="2" width="13.42578125" bestFit="1" customWidth="1"/>
    <col min="3" max="3" width="41.140625" bestFit="1" customWidth="1"/>
    <col min="6" max="6" width="13.42578125" style="28" bestFit="1" customWidth="1"/>
  </cols>
  <sheetData>
    <row r="1" spans="1:6" ht="27" thickTop="1" thickBot="1" x14ac:dyDescent="0.25">
      <c r="A1" s="21" t="s">
        <v>4</v>
      </c>
      <c r="B1" s="25" t="s">
        <v>36</v>
      </c>
      <c r="C1" s="23" t="s">
        <v>5</v>
      </c>
      <c r="E1" s="27" t="s">
        <v>33</v>
      </c>
      <c r="F1" s="22" t="s">
        <v>34</v>
      </c>
    </row>
    <row r="2" spans="1:6" ht="13.5" thickBot="1" x14ac:dyDescent="0.25">
      <c r="A2" s="9">
        <v>1</v>
      </c>
      <c r="B2" s="10" t="s">
        <v>6</v>
      </c>
      <c r="C2" s="11" t="s">
        <v>7</v>
      </c>
      <c r="E2" s="29">
        <v>2</v>
      </c>
      <c r="F2" s="30" t="s">
        <v>12</v>
      </c>
    </row>
    <row r="3" spans="1:6" ht="13.5" thickBot="1" x14ac:dyDescent="0.25">
      <c r="A3" s="9">
        <v>2</v>
      </c>
      <c r="B3" s="10" t="s">
        <v>8</v>
      </c>
      <c r="C3" s="11" t="s">
        <v>9</v>
      </c>
      <c r="E3" s="31">
        <v>3</v>
      </c>
      <c r="F3" s="32" t="s">
        <v>12</v>
      </c>
    </row>
    <row r="4" spans="1:6" ht="13.5" thickBot="1" x14ac:dyDescent="0.25">
      <c r="A4" s="9">
        <v>3</v>
      </c>
      <c r="B4" s="10" t="s">
        <v>10</v>
      </c>
      <c r="C4" s="11" t="s">
        <v>11</v>
      </c>
      <c r="E4" s="31">
        <v>4</v>
      </c>
      <c r="F4" s="32" t="s">
        <v>12</v>
      </c>
    </row>
    <row r="5" spans="1:6" ht="13.5" thickBot="1" x14ac:dyDescent="0.25">
      <c r="A5" s="9">
        <v>4</v>
      </c>
      <c r="B5" s="10" t="s">
        <v>12</v>
      </c>
      <c r="C5" s="11" t="s">
        <v>13</v>
      </c>
      <c r="E5" s="31">
        <v>5</v>
      </c>
      <c r="F5" s="32" t="s">
        <v>12</v>
      </c>
    </row>
    <row r="6" spans="1:6" ht="13.5" thickBot="1" x14ac:dyDescent="0.25">
      <c r="A6" s="9">
        <v>5</v>
      </c>
      <c r="B6" s="10" t="s">
        <v>14</v>
      </c>
      <c r="C6" s="11" t="s">
        <v>15</v>
      </c>
      <c r="E6" s="33">
        <v>6</v>
      </c>
      <c r="F6" s="34" t="s">
        <v>12</v>
      </c>
    </row>
    <row r="7" spans="1:6" ht="13.5" thickBot="1" x14ac:dyDescent="0.25">
      <c r="A7" s="9">
        <v>6</v>
      </c>
      <c r="B7" s="10" t="s">
        <v>16</v>
      </c>
      <c r="C7" s="11" t="s">
        <v>17</v>
      </c>
      <c r="E7" s="35">
        <v>7</v>
      </c>
      <c r="F7" s="36" t="s">
        <v>35</v>
      </c>
    </row>
    <row r="8" spans="1:6" ht="13.5" thickBot="1" x14ac:dyDescent="0.25">
      <c r="A8" s="9">
        <v>7</v>
      </c>
      <c r="B8" s="10" t="s">
        <v>18</v>
      </c>
      <c r="C8" s="11" t="s">
        <v>19</v>
      </c>
      <c r="E8" s="37">
        <v>8</v>
      </c>
      <c r="F8" s="38" t="s">
        <v>35</v>
      </c>
    </row>
    <row r="9" spans="1:6" ht="13.5" thickBot="1" x14ac:dyDescent="0.25">
      <c r="A9" s="12">
        <v>8</v>
      </c>
      <c r="B9" s="13" t="s">
        <v>20</v>
      </c>
      <c r="C9" s="14" t="s">
        <v>21</v>
      </c>
      <c r="E9" s="39">
        <v>9</v>
      </c>
      <c r="F9" s="40" t="s">
        <v>35</v>
      </c>
    </row>
    <row r="10" spans="1:6" ht="13.5" thickTop="1" x14ac:dyDescent="0.2">
      <c r="E10" s="35">
        <v>10</v>
      </c>
      <c r="F10" s="41" t="s">
        <v>16</v>
      </c>
    </row>
    <row r="11" spans="1:6" ht="13.5" thickBot="1" x14ac:dyDescent="0.25">
      <c r="E11" s="39">
        <v>11</v>
      </c>
      <c r="F11" s="42" t="s">
        <v>16</v>
      </c>
    </row>
    <row r="12" spans="1:6" x14ac:dyDescent="0.2">
      <c r="E12" s="35">
        <v>12</v>
      </c>
      <c r="F12" s="43" t="s">
        <v>31</v>
      </c>
    </row>
    <row r="13" spans="1:6" ht="13.5" thickBot="1" x14ac:dyDescent="0.25">
      <c r="E13" s="39">
        <v>13</v>
      </c>
      <c r="F13" s="44" t="s">
        <v>31</v>
      </c>
    </row>
    <row r="14" spans="1:6" ht="27" thickTop="1" thickBot="1" x14ac:dyDescent="0.25">
      <c r="A14" s="24" t="s">
        <v>4</v>
      </c>
      <c r="B14" s="25" t="s">
        <v>22</v>
      </c>
      <c r="C14" s="26" t="s">
        <v>5</v>
      </c>
    </row>
    <row r="15" spans="1:6" ht="26.25" thickBot="1" x14ac:dyDescent="0.25">
      <c r="A15" s="15">
        <v>1</v>
      </c>
      <c r="B15" s="16" t="s">
        <v>23</v>
      </c>
      <c r="C15" s="17" t="s">
        <v>24</v>
      </c>
    </row>
    <row r="16" spans="1:6" ht="39" thickBot="1" x14ac:dyDescent="0.25">
      <c r="A16" s="15">
        <v>2</v>
      </c>
      <c r="B16" s="16" t="s">
        <v>25</v>
      </c>
      <c r="C16" s="17" t="s">
        <v>26</v>
      </c>
    </row>
    <row r="17" spans="1:3" ht="64.5" thickBot="1" x14ac:dyDescent="0.25">
      <c r="A17" s="15">
        <v>3</v>
      </c>
      <c r="B17" s="16" t="s">
        <v>27</v>
      </c>
      <c r="C17" s="17" t="s">
        <v>28</v>
      </c>
    </row>
    <row r="18" spans="1:3" ht="115.5" thickBot="1" x14ac:dyDescent="0.25">
      <c r="A18" s="15">
        <v>4</v>
      </c>
      <c r="B18" s="16" t="s">
        <v>29</v>
      </c>
      <c r="C18" s="17" t="s">
        <v>30</v>
      </c>
    </row>
    <row r="19" spans="1:3" ht="64.5" thickBot="1" x14ac:dyDescent="0.25">
      <c r="A19" s="18">
        <v>5</v>
      </c>
      <c r="B19" s="19" t="s">
        <v>31</v>
      </c>
      <c r="C19" s="20" t="s">
        <v>32</v>
      </c>
    </row>
    <row r="20" spans="1:3" ht="13.5" thickTop="1" x14ac:dyDescent="0.2"/>
  </sheetData>
  <phoneticPr fontId="2" type="noConversion"/>
  <pageMargins left="0.75" right="0.75" top="1" bottom="1" header="0.5" footer="0.5"/>
  <pageSetup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Template</vt:lpstr>
      <vt:lpstr>Business Continuity Plan Review</vt:lpstr>
      <vt:lpstr>Risk Scale</vt:lpstr>
      <vt:lpstr>'Business Continuity Plan Review'!Print_Area</vt:lpstr>
      <vt:lpstr>'Business Continuity Plan Review'!Print_Titles</vt:lpstr>
    </vt:vector>
  </TitlesOfParts>
  <Company>Infotex,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Acceptable Use Policy Review</dc:title>
  <dc:subject>GLBA Policies / Procedures / Tools</dc:subject>
  <dc:creator>Vigilize</dc:creator>
  <cp:keywords>Policy Review; Acceptable Use; Checklist</cp:keywords>
  <dc:description>Copyright ©  2001 infotex</dc:description>
  <cp:lastModifiedBy>Dan Hadaway</cp:lastModifiedBy>
  <cp:lastPrinted>2019-07-10T18:12:48Z</cp:lastPrinted>
  <dcterms:created xsi:type="dcterms:W3CDTF">2007-09-23T12:18:37Z</dcterms:created>
  <dcterms:modified xsi:type="dcterms:W3CDTF">2020-04-07T14:31:41Z</dcterms:modified>
  <cp:category>Awareness Program:  User</cp:category>
</cp:coreProperties>
</file>